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dmin\Financial\Chargemaster\"/>
    </mc:Choice>
  </mc:AlternateContent>
  <bookViews>
    <workbookView xWindow="0" yWindow="0" windowWidth="28800" windowHeight="13590"/>
  </bookViews>
  <sheets>
    <sheet name="Sept 1, 2023" sheetId="2" r:id="rId1"/>
    <sheet name="Sheet1" sheetId="1" r:id="rId2"/>
  </sheets>
  <definedNames>
    <definedName name="_Toc430381681" localSheetId="0">'Sept 1,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E39" i="2"/>
  <c r="E36" i="2"/>
  <c r="E33" i="2"/>
  <c r="E29" i="2"/>
  <c r="E26" i="2"/>
  <c r="E25" i="2"/>
  <c r="E23" i="2"/>
  <c r="E22" i="2"/>
  <c r="E21" i="2"/>
  <c r="E18" i="2"/>
  <c r="E17" i="2"/>
  <c r="E16" i="2"/>
  <c r="E15" i="2"/>
  <c r="E14" i="2"/>
  <c r="E11" i="2"/>
  <c r="D10" i="2"/>
  <c r="E10" i="2" s="1"/>
  <c r="E9" i="2"/>
  <c r="D9" i="2"/>
  <c r="E8" i="2"/>
  <c r="E5" i="2"/>
  <c r="E4" i="2"/>
</calcChain>
</file>

<file path=xl/sharedStrings.xml><?xml version="1.0" encoding="utf-8"?>
<sst xmlns="http://schemas.openxmlformats.org/spreadsheetml/2006/main" count="51" uniqueCount="45">
  <si>
    <t>Database Initiation</t>
  </si>
  <si>
    <t>Database Yearly Maintenance</t>
  </si>
  <si>
    <t>Baseline Polysomnography (PSG)</t>
  </si>
  <si>
    <t>Sleep Fragmentation</t>
  </si>
  <si>
    <t>Forced Awakening Protocol</t>
  </si>
  <si>
    <t>CPAP and/or Oxygen</t>
  </si>
  <si>
    <t>Transcutaneous CO2 Administration</t>
  </si>
  <si>
    <t>Quanitative Snoring Measures (dBA)</t>
  </si>
  <si>
    <t>HST Ambulatory Setup</t>
  </si>
  <si>
    <t>PSG &amp; NOX T3 Scoring / Interpretation / Reporting</t>
  </si>
  <si>
    <t>Specialized Reports</t>
  </si>
  <si>
    <t>Data Mangement</t>
  </si>
  <si>
    <t>RPSGT Services</t>
  </si>
  <si>
    <t>Actigraphy Monitoring Report &amp; Database Summary Statistics</t>
  </si>
  <si>
    <t>Service</t>
  </si>
  <si>
    <t>Budgeted</t>
  </si>
  <si>
    <t>CISRE Chargemaster</t>
  </si>
  <si>
    <t>NIH /
NGO</t>
  </si>
  <si>
    <t>Non- Academic</t>
  </si>
  <si>
    <t>Start-up Costs</t>
  </si>
  <si>
    <t>Database Yearly maintenance</t>
  </si>
  <si>
    <t>Inpatient Proceedures</t>
  </si>
  <si>
    <t>Baseline Polysomnography</t>
  </si>
  <si>
    <t>Maintenance of Wakefulness Test</t>
  </si>
  <si>
    <t>Multiple Sleep Latency Test</t>
  </si>
  <si>
    <t>Adaptation Wiring (no RPSGT monitoring)</t>
  </si>
  <si>
    <t xml:space="preserve">           Ancillary PSG Procedures</t>
  </si>
  <si>
    <t>Quanitative Snoring Measures</t>
  </si>
  <si>
    <t>Scoring Hub</t>
  </si>
  <si>
    <t>Baseline PSG &amp; NOX T3 Scoring / Interpretation / Reporting</t>
  </si>
  <si>
    <t>MSLT / MWT Scoring / Interpretation / Reporting</t>
  </si>
  <si>
    <t xml:space="preserve">     -  Scoring / Reporting (1 nap)</t>
  </si>
  <si>
    <t>WatchPAT/ Apnea Link</t>
  </si>
  <si>
    <t xml:space="preserve">  - Scoring / Interpretation / Reporting</t>
  </si>
  <si>
    <t>EEG Only</t>
  </si>
  <si>
    <t>Home Sleep Test (HST)</t>
  </si>
  <si>
    <t>WatchPAT/ Apnea Link*</t>
  </si>
  <si>
    <t xml:space="preserve">     -  Initialization, disposables, &amp; databasing</t>
  </si>
  <si>
    <t xml:space="preserve">Actigraphy Monitoring </t>
  </si>
  <si>
    <t>Report &amp; Database Summary Statistics</t>
  </si>
  <si>
    <t>Sleep Technician Services</t>
  </si>
  <si>
    <t>Hourly rate</t>
  </si>
  <si>
    <t>Informatics</t>
  </si>
  <si>
    <t>Data Management (Hourly)</t>
  </si>
  <si>
    <t>* Devices not provided by CISRE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</si>
</sst>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auto="1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6">
    <xf numFmtId="0" fontId="0" fillId="0" borderId="0" xfId="0"/>
    <xf numFmtId="41" fontId="3" fillId="0" borderId="0" xfId="1" applyNumberFormat="1" applyFont="1" applyFill="1" applyBorder="1"/>
    <xf numFmtId="41" fontId="4" fillId="0" borderId="0" xfId="2" applyNumberFormat="1" applyFont="1" applyFill="1" applyBorder="1"/>
    <xf numFmtId="0" fontId="5" fillId="0" borderId="0" xfId="0" applyFont="1"/>
    <xf numFmtId="0" fontId="5" fillId="0" borderId="0" xfId="0" applyFont="1" applyBorder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 wrapText="1"/>
    </xf>
    <xf numFmtId="0" fontId="5" fillId="0" borderId="8" xfId="0" applyFont="1" applyBorder="1"/>
    <xf numFmtId="0" fontId="5" fillId="0" borderId="9" xfId="0" applyFont="1" applyBorder="1"/>
    <xf numFmtId="6" fontId="5" fillId="0" borderId="10" xfId="0" applyNumberFormat="1" applyFont="1" applyBorder="1" applyAlignment="1">
      <alignment horizontal="center"/>
    </xf>
    <xf numFmtId="0" fontId="5" fillId="0" borderId="11" xfId="0" applyFont="1" applyBorder="1"/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0" fontId="5" fillId="0" borderId="8" xfId="0" applyFont="1" applyBorder="1" applyAlignment="1"/>
    <xf numFmtId="0" fontId="5" fillId="0" borderId="9" xfId="0" applyFont="1" applyBorder="1" applyAlignment="1"/>
    <xf numFmtId="6" fontId="5" fillId="0" borderId="10" xfId="0" applyNumberFormat="1" applyFont="1" applyBorder="1" applyAlignment="1">
      <alignment horizontal="left"/>
    </xf>
    <xf numFmtId="0" fontId="6" fillId="0" borderId="16" xfId="0" applyFont="1" applyBorder="1"/>
    <xf numFmtId="0" fontId="6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6" fontId="5" fillId="0" borderId="20" xfId="0" applyNumberFormat="1" applyFont="1" applyBorder="1" applyAlignment="1">
      <alignment horizontal="center"/>
    </xf>
    <xf numFmtId="6" fontId="5" fillId="0" borderId="21" xfId="0" applyNumberFormat="1" applyFont="1" applyBorder="1" applyAlignment="1">
      <alignment horizontal="center"/>
    </xf>
    <xf numFmtId="6" fontId="5" fillId="0" borderId="22" xfId="0" applyNumberFormat="1" applyFont="1" applyBorder="1" applyAlignment="1">
      <alignment horizontal="center"/>
    </xf>
    <xf numFmtId="0" fontId="5" fillId="0" borderId="12" xfId="0" applyFont="1" applyBorder="1"/>
    <xf numFmtId="6" fontId="5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9" xfId="0" applyFont="1" applyBorder="1"/>
    <xf numFmtId="0" fontId="6" fillId="0" borderId="0" xfId="0" applyFont="1" applyBorder="1"/>
    <xf numFmtId="0" fontId="6" fillId="0" borderId="14" xfId="0" applyFont="1" applyBorder="1"/>
    <xf numFmtId="0" fontId="6" fillId="0" borderId="24" xfId="0" applyFont="1" applyBorder="1"/>
    <xf numFmtId="6" fontId="5" fillId="0" borderId="25" xfId="0" applyNumberFormat="1" applyFont="1" applyBorder="1" applyAlignment="1">
      <alignment horizontal="center"/>
    </xf>
    <xf numFmtId="6" fontId="5" fillId="0" borderId="10" xfId="0" applyNumberFormat="1" applyFont="1" applyBorder="1" applyAlignment="1">
      <alignment horizontal="right"/>
    </xf>
    <xf numFmtId="6" fontId="5" fillId="0" borderId="21" xfId="0" applyNumberFormat="1" applyFont="1" applyBorder="1" applyAlignment="1">
      <alignment horizontal="right"/>
    </xf>
    <xf numFmtId="0" fontId="6" fillId="0" borderId="8" xfId="0" applyFont="1" applyBorder="1"/>
    <xf numFmtId="0" fontId="6" fillId="0" borderId="26" xfId="0" applyFont="1" applyBorder="1"/>
    <xf numFmtId="0" fontId="6" fillId="0" borderId="15" xfId="0" applyFont="1" applyBorder="1"/>
    <xf numFmtId="0" fontId="6" fillId="0" borderId="0" xfId="0" applyFont="1" applyBorder="1" applyAlignment="1">
      <alignment horizontal="left"/>
    </xf>
  </cellXfs>
  <cellStyles count="3">
    <cellStyle name="Accent2" xfId="2" builtinId="33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zoomScale="85" zoomScaleNormal="85" zoomScaleSheetLayoutView="70" workbookViewId="0">
      <selection activeCell="D41" sqref="D41"/>
    </sheetView>
  </sheetViews>
  <sheetFormatPr defaultRowHeight="18.75" x14ac:dyDescent="0.3"/>
  <cols>
    <col min="1" max="1" width="3.42578125" style="3" customWidth="1"/>
    <col min="2" max="2" width="11.85546875" style="3" customWidth="1"/>
    <col min="3" max="3" width="55.7109375" style="4" bestFit="1" customWidth="1"/>
    <col min="4" max="4" width="11.140625" style="3" customWidth="1"/>
    <col min="5" max="5" width="12.28515625" style="3" bestFit="1" customWidth="1"/>
    <col min="6" max="6" width="5.42578125" style="3" customWidth="1"/>
    <col min="7" max="7" width="11.28515625" style="3" customWidth="1"/>
    <col min="8" max="8" width="26" style="3" customWidth="1"/>
    <col min="9" max="9" width="11.85546875" style="3" customWidth="1"/>
    <col min="10" max="10" width="15" style="3" bestFit="1" customWidth="1"/>
    <col min="11" max="16384" width="9.140625" style="3"/>
  </cols>
  <sheetData>
    <row r="1" spans="2:5" ht="8.25" customHeight="1" thickBot="1" x14ac:dyDescent="0.35"/>
    <row r="2" spans="2:5" ht="38.25" thickBot="1" x14ac:dyDescent="0.35">
      <c r="B2" s="5" t="s">
        <v>16</v>
      </c>
      <c r="C2" s="6"/>
      <c r="D2" s="7" t="s">
        <v>17</v>
      </c>
      <c r="E2" s="8" t="s">
        <v>18</v>
      </c>
    </row>
    <row r="3" spans="2:5" ht="15" customHeight="1" x14ac:dyDescent="0.3">
      <c r="B3" s="9" t="s">
        <v>19</v>
      </c>
      <c r="C3" s="10"/>
      <c r="D3" s="11"/>
      <c r="E3" s="11"/>
    </row>
    <row r="4" spans="2:5" ht="15" customHeight="1" x14ac:dyDescent="0.3">
      <c r="B4" s="12"/>
      <c r="C4" s="13" t="s">
        <v>0</v>
      </c>
      <c r="D4" s="14">
        <v>937</v>
      </c>
      <c r="E4" s="14">
        <f>D4*1.72</f>
        <v>1611.6399999999999</v>
      </c>
    </row>
    <row r="5" spans="2:5" ht="15" customHeight="1" x14ac:dyDescent="0.3">
      <c r="B5" s="12"/>
      <c r="C5" s="13" t="s">
        <v>20</v>
      </c>
      <c r="D5" s="14">
        <v>360</v>
      </c>
      <c r="E5" s="14">
        <f>D5*1.72</f>
        <v>619.20000000000005</v>
      </c>
    </row>
    <row r="6" spans="2:5" ht="15" customHeight="1" thickBot="1" x14ac:dyDescent="0.35">
      <c r="B6" s="15"/>
      <c r="C6" s="16"/>
      <c r="D6" s="17"/>
      <c r="E6" s="17"/>
    </row>
    <row r="7" spans="2:5" ht="15" customHeight="1" thickTop="1" x14ac:dyDescent="0.3">
      <c r="B7" s="18" t="s">
        <v>21</v>
      </c>
      <c r="C7" s="19"/>
      <c r="D7" s="20"/>
      <c r="E7" s="20"/>
    </row>
    <row r="8" spans="2:5" ht="15" customHeight="1" x14ac:dyDescent="0.3">
      <c r="B8" s="12"/>
      <c r="C8" s="13" t="s">
        <v>22</v>
      </c>
      <c r="D8" s="14">
        <v>450</v>
      </c>
      <c r="E8" s="14">
        <f>D8*1.72</f>
        <v>774</v>
      </c>
    </row>
    <row r="9" spans="2:5" x14ac:dyDescent="0.3">
      <c r="B9" s="12"/>
      <c r="C9" s="13" t="s">
        <v>23</v>
      </c>
      <c r="D9" s="14">
        <f>D8</f>
        <v>450</v>
      </c>
      <c r="E9" s="14">
        <f t="shared" ref="E9:E11" si="0">D9*1.72</f>
        <v>774</v>
      </c>
    </row>
    <row r="10" spans="2:5" x14ac:dyDescent="0.3">
      <c r="B10" s="12"/>
      <c r="C10" s="13" t="s">
        <v>24</v>
      </c>
      <c r="D10" s="14">
        <f>D8</f>
        <v>450</v>
      </c>
      <c r="E10" s="14">
        <f t="shared" si="0"/>
        <v>774</v>
      </c>
    </row>
    <row r="11" spans="2:5" ht="15" customHeight="1" x14ac:dyDescent="0.3">
      <c r="B11" s="12"/>
      <c r="C11" s="21" t="s">
        <v>25</v>
      </c>
      <c r="D11" s="14">
        <v>75</v>
      </c>
      <c r="E11" s="14">
        <f t="shared" si="0"/>
        <v>129</v>
      </c>
    </row>
    <row r="12" spans="2:5" ht="15" customHeight="1" x14ac:dyDescent="0.3">
      <c r="B12" s="22"/>
      <c r="C12" s="23"/>
      <c r="D12" s="24"/>
      <c r="E12" s="14"/>
    </row>
    <row r="13" spans="2:5" ht="15" customHeight="1" x14ac:dyDescent="0.3">
      <c r="B13" s="25" t="s">
        <v>26</v>
      </c>
      <c r="C13" s="26"/>
      <c r="D13" s="27"/>
      <c r="E13" s="28"/>
    </row>
    <row r="14" spans="2:5" ht="15" customHeight="1" x14ac:dyDescent="0.3">
      <c r="B14" s="12"/>
      <c r="C14" s="13" t="s">
        <v>5</v>
      </c>
      <c r="D14" s="29">
        <v>87</v>
      </c>
      <c r="E14" s="30">
        <f t="shared" ref="E14:E40" si="1">D14*1.72</f>
        <v>149.63999999999999</v>
      </c>
    </row>
    <row r="15" spans="2:5" ht="15" customHeight="1" x14ac:dyDescent="0.3">
      <c r="B15" s="12"/>
      <c r="C15" s="13" t="s">
        <v>4</v>
      </c>
      <c r="D15" s="29">
        <v>65</v>
      </c>
      <c r="E15" s="30">
        <f t="shared" si="1"/>
        <v>111.8</v>
      </c>
    </row>
    <row r="16" spans="2:5" ht="15" customHeight="1" x14ac:dyDescent="0.3">
      <c r="B16" s="12"/>
      <c r="C16" s="13" t="s">
        <v>3</v>
      </c>
      <c r="D16" s="29">
        <v>220</v>
      </c>
      <c r="E16" s="30">
        <f t="shared" si="1"/>
        <v>378.4</v>
      </c>
    </row>
    <row r="17" spans="2:5" ht="15" customHeight="1" x14ac:dyDescent="0.3">
      <c r="B17" s="12"/>
      <c r="C17" s="13" t="s">
        <v>6</v>
      </c>
      <c r="D17" s="29">
        <v>43</v>
      </c>
      <c r="E17" s="30">
        <f t="shared" si="1"/>
        <v>73.959999999999994</v>
      </c>
    </row>
    <row r="18" spans="2:5" ht="15" customHeight="1" x14ac:dyDescent="0.3">
      <c r="B18" s="12"/>
      <c r="C18" s="13" t="s">
        <v>27</v>
      </c>
      <c r="D18" s="29">
        <v>43</v>
      </c>
      <c r="E18" s="31">
        <f t="shared" si="1"/>
        <v>73.959999999999994</v>
      </c>
    </row>
    <row r="19" spans="2:5" ht="15" customHeight="1" thickBot="1" x14ac:dyDescent="0.35">
      <c r="B19" s="15"/>
      <c r="C19" s="32"/>
      <c r="D19" s="33"/>
      <c r="E19" s="33"/>
    </row>
    <row r="20" spans="2:5" ht="19.5" thickTop="1" x14ac:dyDescent="0.3">
      <c r="B20" s="18" t="s">
        <v>28</v>
      </c>
      <c r="C20" s="19"/>
      <c r="D20" s="34"/>
      <c r="E20" s="34"/>
    </row>
    <row r="21" spans="2:5" x14ac:dyDescent="0.3">
      <c r="B21" s="12"/>
      <c r="C21" s="35" t="s">
        <v>29</v>
      </c>
      <c r="D21" s="14">
        <v>150</v>
      </c>
      <c r="E21" s="14">
        <f t="shared" si="1"/>
        <v>258</v>
      </c>
    </row>
    <row r="22" spans="2:5" x14ac:dyDescent="0.3">
      <c r="B22" s="12"/>
      <c r="C22" s="13" t="s">
        <v>30</v>
      </c>
      <c r="D22" s="14">
        <v>50</v>
      </c>
      <c r="E22" s="14">
        <f t="shared" si="1"/>
        <v>86</v>
      </c>
    </row>
    <row r="23" spans="2:5" x14ac:dyDescent="0.3">
      <c r="B23" s="12"/>
      <c r="C23" s="21" t="s">
        <v>31</v>
      </c>
      <c r="D23" s="14">
        <v>20</v>
      </c>
      <c r="E23" s="14">
        <f t="shared" si="1"/>
        <v>34.4</v>
      </c>
    </row>
    <row r="24" spans="2:5" x14ac:dyDescent="0.3">
      <c r="B24" s="12"/>
      <c r="C24" s="36" t="s">
        <v>32</v>
      </c>
      <c r="D24" s="14"/>
      <c r="E24" s="14"/>
    </row>
    <row r="25" spans="2:5" x14ac:dyDescent="0.3">
      <c r="B25" s="12"/>
      <c r="C25" s="13" t="s">
        <v>33</v>
      </c>
      <c r="D25" s="14">
        <v>70</v>
      </c>
      <c r="E25" s="30">
        <f t="shared" si="1"/>
        <v>120.39999999999999</v>
      </c>
    </row>
    <row r="26" spans="2:5" x14ac:dyDescent="0.3">
      <c r="B26" s="12"/>
      <c r="C26" s="35" t="s">
        <v>34</v>
      </c>
      <c r="D26" s="14">
        <v>52</v>
      </c>
      <c r="E26" s="31">
        <f t="shared" si="1"/>
        <v>89.44</v>
      </c>
    </row>
    <row r="27" spans="2:5" ht="19.5" thickBot="1" x14ac:dyDescent="0.35">
      <c r="B27" s="15"/>
      <c r="C27" s="32"/>
      <c r="D27" s="33"/>
      <c r="E27" s="33"/>
    </row>
    <row r="28" spans="2:5" ht="19.5" thickTop="1" x14ac:dyDescent="0.3">
      <c r="B28" s="37" t="s">
        <v>35</v>
      </c>
      <c r="C28" s="38"/>
      <c r="D28" s="39"/>
      <c r="E28" s="39"/>
    </row>
    <row r="29" spans="2:5" x14ac:dyDescent="0.3">
      <c r="B29" s="12"/>
      <c r="C29" s="36" t="s">
        <v>36</v>
      </c>
      <c r="D29" s="14">
        <v>85</v>
      </c>
      <c r="E29" s="30">
        <f t="shared" si="1"/>
        <v>146.19999999999999</v>
      </c>
    </row>
    <row r="30" spans="2:5" x14ac:dyDescent="0.3">
      <c r="B30" s="12"/>
      <c r="C30" s="13" t="s">
        <v>37</v>
      </c>
      <c r="D30" s="40"/>
      <c r="E30" s="41"/>
    </row>
    <row r="31" spans="2:5" ht="19.5" thickBot="1" x14ac:dyDescent="0.35">
      <c r="B31" s="15"/>
      <c r="D31" s="14"/>
      <c r="E31" s="14"/>
    </row>
    <row r="32" spans="2:5" ht="19.5" thickTop="1" x14ac:dyDescent="0.3">
      <c r="B32" s="37" t="s">
        <v>38</v>
      </c>
      <c r="C32" s="38"/>
      <c r="D32" s="39"/>
      <c r="E32" s="39"/>
    </row>
    <row r="33" spans="2:5" x14ac:dyDescent="0.3">
      <c r="B33" s="42"/>
      <c r="C33" s="4" t="s">
        <v>39</v>
      </c>
      <c r="D33" s="14">
        <v>100</v>
      </c>
      <c r="E33" s="30">
        <f t="shared" si="1"/>
        <v>172</v>
      </c>
    </row>
    <row r="34" spans="2:5" ht="19.5" thickBot="1" x14ac:dyDescent="0.35">
      <c r="B34" s="12"/>
      <c r="C34" s="13"/>
      <c r="D34" s="14"/>
      <c r="E34" s="30"/>
    </row>
    <row r="35" spans="2:5" ht="19.5" thickTop="1" x14ac:dyDescent="0.3">
      <c r="B35" s="37" t="s">
        <v>40</v>
      </c>
      <c r="C35" s="38"/>
      <c r="D35" s="39"/>
      <c r="E35" s="39"/>
    </row>
    <row r="36" spans="2:5" x14ac:dyDescent="0.3">
      <c r="B36" s="42"/>
      <c r="C36" s="4" t="s">
        <v>41</v>
      </c>
      <c r="D36" s="14">
        <v>36</v>
      </c>
      <c r="E36" s="30">
        <f t="shared" si="1"/>
        <v>61.92</v>
      </c>
    </row>
    <row r="37" spans="2:5" ht="19.5" thickBot="1" x14ac:dyDescent="0.35">
      <c r="B37" s="15"/>
      <c r="C37" s="13"/>
      <c r="D37" s="14"/>
      <c r="E37" s="14"/>
    </row>
    <row r="38" spans="2:5" ht="19.5" thickTop="1" x14ac:dyDescent="0.3">
      <c r="B38" s="43" t="s">
        <v>42</v>
      </c>
      <c r="C38" s="44"/>
      <c r="D38" s="39"/>
      <c r="E38" s="39"/>
    </row>
    <row r="39" spans="2:5" x14ac:dyDescent="0.3">
      <c r="B39" s="12"/>
      <c r="C39" s="13" t="s">
        <v>10</v>
      </c>
      <c r="D39" s="14">
        <v>88</v>
      </c>
      <c r="E39" s="14">
        <f t="shared" si="1"/>
        <v>151.35999999999999</v>
      </c>
    </row>
    <row r="40" spans="2:5" x14ac:dyDescent="0.3">
      <c r="B40" s="12"/>
      <c r="C40" s="13" t="s">
        <v>43</v>
      </c>
      <c r="D40" s="14">
        <v>55</v>
      </c>
      <c r="E40" s="14">
        <f t="shared" si="1"/>
        <v>94.6</v>
      </c>
    </row>
    <row r="41" spans="2:5" ht="19.5" thickBot="1" x14ac:dyDescent="0.35">
      <c r="B41" s="15"/>
      <c r="C41" s="32"/>
      <c r="D41" s="33"/>
      <c r="E41" s="33"/>
    </row>
    <row r="42" spans="2:5" ht="19.5" thickTop="1" x14ac:dyDescent="0.3">
      <c r="C42" s="45" t="s">
        <v>44</v>
      </c>
      <c r="D42" s="45"/>
      <c r="E42" s="45"/>
    </row>
  </sheetData>
  <mergeCells count="5">
    <mergeCell ref="B2:C2"/>
    <mergeCell ref="B3:C3"/>
    <mergeCell ref="B7:C7"/>
    <mergeCell ref="B20:C20"/>
    <mergeCell ref="C42:E42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workbookViewId="0">
      <selection activeCell="D1" sqref="D1:D1048576"/>
    </sheetView>
  </sheetViews>
  <sheetFormatPr defaultRowHeight="15" x14ac:dyDescent="0.25"/>
  <cols>
    <col min="2" max="2" width="56.140625" bestFit="1" customWidth="1"/>
    <col min="3" max="3" width="13.28515625" customWidth="1"/>
  </cols>
  <sheetData>
    <row r="1" spans="2:3" x14ac:dyDescent="0.25">
      <c r="B1" t="s">
        <v>14</v>
      </c>
      <c r="C1" t="s">
        <v>15</v>
      </c>
    </row>
    <row r="2" spans="2:3" x14ac:dyDescent="0.25">
      <c r="B2" t="s">
        <v>0</v>
      </c>
      <c r="C2" s="1">
        <v>937</v>
      </c>
    </row>
    <row r="3" spans="2:3" x14ac:dyDescent="0.25">
      <c r="B3" t="s">
        <v>1</v>
      </c>
      <c r="C3" s="1">
        <v>360</v>
      </c>
    </row>
    <row r="4" spans="2:3" x14ac:dyDescent="0.25">
      <c r="B4" t="s">
        <v>2</v>
      </c>
      <c r="C4" s="2">
        <v>450</v>
      </c>
    </row>
    <row r="5" spans="2:3" x14ac:dyDescent="0.25">
      <c r="B5" t="s">
        <v>3</v>
      </c>
      <c r="C5" s="1">
        <v>220</v>
      </c>
    </row>
    <row r="6" spans="2:3" x14ac:dyDescent="0.25">
      <c r="B6" t="s">
        <v>4</v>
      </c>
      <c r="C6" s="1">
        <v>65</v>
      </c>
    </row>
    <row r="7" spans="2:3" x14ac:dyDescent="0.25">
      <c r="B7" t="s">
        <v>5</v>
      </c>
      <c r="C7" s="1">
        <v>87</v>
      </c>
    </row>
    <row r="8" spans="2:3" x14ac:dyDescent="0.25">
      <c r="B8" t="s">
        <v>6</v>
      </c>
      <c r="C8" s="1">
        <v>43</v>
      </c>
    </row>
    <row r="9" spans="2:3" x14ac:dyDescent="0.25">
      <c r="B9" t="s">
        <v>7</v>
      </c>
      <c r="C9" s="1">
        <v>43</v>
      </c>
    </row>
    <row r="10" spans="2:3" x14ac:dyDescent="0.25">
      <c r="B10" t="s">
        <v>8</v>
      </c>
      <c r="C10" s="1">
        <v>75</v>
      </c>
    </row>
    <row r="11" spans="2:3" x14ac:dyDescent="0.25">
      <c r="B11" t="s">
        <v>9</v>
      </c>
      <c r="C11" s="2">
        <v>150</v>
      </c>
    </row>
    <row r="12" spans="2:3" x14ac:dyDescent="0.25">
      <c r="B12" t="s">
        <v>10</v>
      </c>
      <c r="C12" s="1">
        <v>88</v>
      </c>
    </row>
    <row r="13" spans="2:3" x14ac:dyDescent="0.25">
      <c r="B13" t="s">
        <v>11</v>
      </c>
      <c r="C13" s="2">
        <v>55</v>
      </c>
    </row>
    <row r="14" spans="2:3" x14ac:dyDescent="0.25">
      <c r="B14" t="s">
        <v>12</v>
      </c>
      <c r="C14" s="1">
        <v>36</v>
      </c>
    </row>
    <row r="15" spans="2:3" x14ac:dyDescent="0.25">
      <c r="B15" t="s">
        <v>13</v>
      </c>
      <c r="C15" s="1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 1, 2023</vt:lpstr>
      <vt:lpstr>Sheet1</vt:lpstr>
    </vt:vector>
  </TitlesOfParts>
  <Company>Johns Hopkins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Sgambati</dc:creator>
  <cp:lastModifiedBy>Frank Sgambati</cp:lastModifiedBy>
  <dcterms:created xsi:type="dcterms:W3CDTF">2023-08-24T18:16:27Z</dcterms:created>
  <dcterms:modified xsi:type="dcterms:W3CDTF">2023-08-24T18:47:12Z</dcterms:modified>
</cp:coreProperties>
</file>